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scudero\Desktop\EJECUCION 2020\Informe Ejecución  MAYO 2020\"/>
    </mc:Choice>
  </mc:AlternateContent>
  <xr:revisionPtr revIDLastSave="0" documentId="8_{E0D78FC7-DABA-4E84-B482-1B389047C115}" xr6:coauthVersionLast="44" xr6:coauthVersionMax="44" xr10:uidLastSave="{00000000-0000-0000-0000-000000000000}"/>
  <bookViews>
    <workbookView xWindow="-120" yWindow="-120" windowWidth="20700" windowHeight="11160" xr2:uid="{00000000-000D-0000-FFFF-FFFF00000000}"/>
  </bookViews>
  <sheets>
    <sheet name="Ejecuciò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D9" i="4"/>
  <c r="C8" i="4"/>
  <c r="C9" i="4"/>
  <c r="E11" i="4"/>
  <c r="F11" i="4"/>
  <c r="E12" i="4"/>
  <c r="F12" i="4"/>
  <c r="F13" i="4"/>
  <c r="E14" i="4"/>
  <c r="F14" i="4" s="1"/>
  <c r="E10" i="4"/>
  <c r="F10" i="4"/>
  <c r="B9" i="4"/>
  <c r="F9" i="4" l="1"/>
  <c r="E9" i="4"/>
  <c r="B8" i="4"/>
  <c r="F8" i="4" l="1"/>
  <c r="E8" i="4" l="1"/>
</calcChain>
</file>

<file path=xl/sharedStrings.xml><?xml version="1.0" encoding="utf-8"?>
<sst xmlns="http://schemas.openxmlformats.org/spreadsheetml/2006/main" count="17" uniqueCount="17">
  <si>
    <t>FISCALÍA GENERAL ELECTORAL</t>
  </si>
  <si>
    <t>DETALLE</t>
  </si>
  <si>
    <t>PRESUPUESTO MODIFICADO                (1)</t>
  </si>
  <si>
    <t>ASIGNACIÓN MENUSAL ACUMULADA                  (2)</t>
  </si>
  <si>
    <t>EJECUCIÓN PRESUPUESTARIA ACUMULADA                      (3)</t>
  </si>
  <si>
    <t xml:space="preserve">PORCENTAJE DE EJECUCIÓN MENSUAL                   (3) / (2) * 100                 (4) </t>
  </si>
  <si>
    <t>ANALISIS A EJECUCIÓN PRESUPUESTARIA ACUMULADA</t>
  </si>
  <si>
    <t xml:space="preserve">PORCENTAJE DE EJECUCIÓN ANUAL                   (3) / (1) * 100                 (5) </t>
  </si>
  <si>
    <t>Gastos Corrientes</t>
  </si>
  <si>
    <t>A. Operación</t>
  </si>
  <si>
    <t>0. Servicios Personales</t>
  </si>
  <si>
    <t>1. Servicios No Personales</t>
  </si>
  <si>
    <t>2. Materiales y Suministros</t>
  </si>
  <si>
    <t>1. Inversión</t>
  </si>
  <si>
    <t>6. Transferencias corrientes</t>
  </si>
  <si>
    <t>Departamento de Planificación y Presupuesto</t>
  </si>
  <si>
    <t>1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</si>
</sst>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Arial Black"/>
      <family val="2"/>
    </font>
    <font>
      <b/>
      <sz val="14"/>
      <color rgb="FFE36C0A"/>
      <name val="Calibri"/>
      <family val="2"/>
      <scheme val="minor"/>
    </font>
    <font>
      <b/>
      <sz val="14"/>
      <color rgb="FFE36C0A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49" fontId="5" fillId="0" borderId="0" xfId="0" applyNumberFormat="1" applyFont="1" applyBorder="1" applyAlignment="1">
      <alignment vertical="justify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/>
    <xf numFmtId="43" fontId="8" fillId="0" borderId="1" xfId="1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" fontId="8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EJECUCIÓN PRESUPUESTARIA ACUMULADA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611244875382338"/>
          <c:y val="0.11661891117478485"/>
          <c:w val="0.68223465868419952"/>
          <c:h val="0.651719874557231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Ejecuciòn!$B$7</c:f>
              <c:strCache>
                <c:ptCount val="1"/>
                <c:pt idx="0">
                  <c:v>PRESUPUESTO MODIFICADO                (1)</c:v>
                </c:pt>
              </c:strCache>
            </c:strRef>
          </c:tx>
          <c:spPr>
            <a:solidFill>
              <a:srgbClr val="00B0F0"/>
            </a:solidFill>
            <a:effectLst/>
            <a:scene3d>
              <a:camera prst="orthographicFront"/>
              <a:lightRig rig="threePt" dir="t"/>
            </a:scene3d>
            <a:sp3d prstMaterial="dkEdge"/>
          </c:spPr>
          <c:invertIfNegative val="0"/>
          <c:cat>
            <c:strRef>
              <c:f>(Ejecuciòn!$A$8,Ejecuciòn!$A$9:$A$14)</c:f>
              <c:strCache>
                <c:ptCount val="7"/>
                <c:pt idx="0">
                  <c:v>Gastos Corrientes</c:v>
                </c:pt>
                <c:pt idx="1">
                  <c:v>A. Operación</c:v>
                </c:pt>
                <c:pt idx="2">
                  <c:v>0. Servicios Personales</c:v>
                </c:pt>
                <c:pt idx="3">
                  <c:v>1. Servicios No Personales</c:v>
                </c:pt>
                <c:pt idx="4">
                  <c:v>2. Materiales y Suministros</c:v>
                </c:pt>
                <c:pt idx="5">
                  <c:v>6. Transferencias corrientes</c:v>
                </c:pt>
                <c:pt idx="6">
                  <c:v>1. Inversión</c:v>
                </c:pt>
              </c:strCache>
            </c:strRef>
          </c:cat>
          <c:val>
            <c:numRef>
              <c:f>(Ejecuciòn!$B$8,Ejecuciòn!$B$9:$B$14)</c:f>
              <c:numCache>
                <c:formatCode>#,##0.00</c:formatCode>
                <c:ptCount val="7"/>
                <c:pt idx="0">
                  <c:v>4523317</c:v>
                </c:pt>
                <c:pt idx="1">
                  <c:v>4523317</c:v>
                </c:pt>
                <c:pt idx="2" formatCode="_(* #,##0.00_);_(* \(#,##0.00\);_(* &quot;-&quot;??_);_(@_)">
                  <c:v>3543135</c:v>
                </c:pt>
                <c:pt idx="3" formatCode="_(* #,##0.00_);_(* \(#,##0.00\);_(* &quot;-&quot;??_);_(@_)">
                  <c:v>745732</c:v>
                </c:pt>
                <c:pt idx="4" formatCode="_(* #,##0.00_);_(* \(#,##0.00\);_(* &quot;-&quot;??_);_(@_)">
                  <c:v>147634</c:v>
                </c:pt>
                <c:pt idx="5" formatCode="_(* #,##0.00_);_(* \(#,##0.00\);_(* &quot;-&quot;??_);_(@_)">
                  <c:v>35000</c:v>
                </c:pt>
                <c:pt idx="6" formatCode="_(* #,##0.00_);_(* \(#,##0.00\);_(* &quot;-&quot;??_);_(@_)">
                  <c:v>51816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C-4F73-9503-E713750FE44E}"/>
            </c:ext>
          </c:extLst>
        </c:ser>
        <c:ser>
          <c:idx val="2"/>
          <c:order val="1"/>
          <c:tx>
            <c:strRef>
              <c:f>Ejecuciòn!$C$7</c:f>
              <c:strCache>
                <c:ptCount val="1"/>
                <c:pt idx="0">
                  <c:v>ASIGNACIÓN MENUSAL ACUMULADA                  (2)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/>
          </c:spPr>
          <c:invertIfNegative val="0"/>
          <c:cat>
            <c:strRef>
              <c:f>(Ejecuciòn!$A$8,Ejecuciòn!$A$9:$A$14)</c:f>
              <c:strCache>
                <c:ptCount val="7"/>
                <c:pt idx="0">
                  <c:v>Gastos Corrientes</c:v>
                </c:pt>
                <c:pt idx="1">
                  <c:v>A. Operación</c:v>
                </c:pt>
                <c:pt idx="2">
                  <c:v>0. Servicios Personales</c:v>
                </c:pt>
                <c:pt idx="3">
                  <c:v>1. Servicios No Personales</c:v>
                </c:pt>
                <c:pt idx="4">
                  <c:v>2. Materiales y Suministros</c:v>
                </c:pt>
                <c:pt idx="5">
                  <c:v>6. Transferencias corrientes</c:v>
                </c:pt>
                <c:pt idx="6">
                  <c:v>1. Inversión</c:v>
                </c:pt>
              </c:strCache>
            </c:strRef>
          </c:cat>
          <c:val>
            <c:numRef>
              <c:f>(Ejecuciòn!$C$8,Ejecuciòn!$C$9:$C$14)</c:f>
              <c:numCache>
                <c:formatCode>#,##0.00</c:formatCode>
                <c:ptCount val="7"/>
                <c:pt idx="0">
                  <c:v>2003929</c:v>
                </c:pt>
                <c:pt idx="1">
                  <c:v>2003929</c:v>
                </c:pt>
                <c:pt idx="2" formatCode="_(* #,##0.00_);_(* \(#,##0.00\);_(* &quot;-&quot;??_);_(@_)">
                  <c:v>1287422</c:v>
                </c:pt>
                <c:pt idx="3" formatCode="_(* #,##0.00_);_(* \(#,##0.00\);_(* &quot;-&quot;??_);_(@_)">
                  <c:v>623547</c:v>
                </c:pt>
                <c:pt idx="4" formatCode="_(* #,##0.00_);_(* \(#,##0.00\);_(* &quot;-&quot;??_);_(@_)">
                  <c:v>63630</c:v>
                </c:pt>
                <c:pt idx="5" formatCode="_(* #,##0.00_);_(* \(#,##0.00\);_(* &quot;-&quot;??_);_(@_)">
                  <c:v>11668</c:v>
                </c:pt>
                <c:pt idx="6" formatCode="_(* #,##0.00_);_(* \(#,##0.00\);_(* &quot;-&quot;??_);_(@_)">
                  <c:v>17662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C-4F73-9503-E713750FE44E}"/>
            </c:ext>
          </c:extLst>
        </c:ser>
        <c:ser>
          <c:idx val="3"/>
          <c:order val="2"/>
          <c:tx>
            <c:strRef>
              <c:f>Ejecuciòn!$D$7</c:f>
              <c:strCache>
                <c:ptCount val="1"/>
                <c:pt idx="0">
                  <c:v>EJECUCIÓN PRESUPUESTARIA ACUMULADA                      (3)</c:v>
                </c:pt>
              </c:strCache>
            </c:strRef>
          </c:tx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 prstMaterial="dkEdge"/>
          </c:spPr>
          <c:invertIfNegative val="0"/>
          <c:cat>
            <c:strRef>
              <c:f>(Ejecuciòn!$A$8,Ejecuciòn!$A$9:$A$14)</c:f>
              <c:strCache>
                <c:ptCount val="7"/>
                <c:pt idx="0">
                  <c:v>Gastos Corrientes</c:v>
                </c:pt>
                <c:pt idx="1">
                  <c:v>A. Operación</c:v>
                </c:pt>
                <c:pt idx="2">
                  <c:v>0. Servicios Personales</c:v>
                </c:pt>
                <c:pt idx="3">
                  <c:v>1. Servicios No Personales</c:v>
                </c:pt>
                <c:pt idx="4">
                  <c:v>2. Materiales y Suministros</c:v>
                </c:pt>
                <c:pt idx="5">
                  <c:v>6. Transferencias corrientes</c:v>
                </c:pt>
                <c:pt idx="6">
                  <c:v>1. Inversión</c:v>
                </c:pt>
              </c:strCache>
            </c:strRef>
          </c:cat>
          <c:val>
            <c:numRef>
              <c:f>(Ejecuciòn!$D$8,Ejecuciòn!$D$9:$D$14)</c:f>
              <c:numCache>
                <c:formatCode>#,##0.00</c:formatCode>
                <c:ptCount val="7"/>
                <c:pt idx="0">
                  <c:v>1114968.32</c:v>
                </c:pt>
                <c:pt idx="1">
                  <c:v>1114968.32</c:v>
                </c:pt>
                <c:pt idx="2" formatCode="_(* #,##0.00_);_(* \(#,##0.00\);_(* &quot;-&quot;??_);_(@_)">
                  <c:v>899476.45</c:v>
                </c:pt>
                <c:pt idx="3" formatCode="_(* #,##0.00_);_(* \(#,##0.00\);_(* &quot;-&quot;??_);_(@_)">
                  <c:v>185763.93</c:v>
                </c:pt>
                <c:pt idx="4" formatCode="_(* #,##0.00_);_(* \(#,##0.00\);_(* &quot;-&quot;??_);_(@_)">
                  <c:v>28368.57</c:v>
                </c:pt>
                <c:pt idx="5" formatCode="_(* #,##0.00_);_(* \(#,##0.00\);_(* &quot;-&quot;??_);_(@_)">
                  <c:v>0</c:v>
                </c:pt>
                <c:pt idx="6" formatCode="_(* #,##0.00_);_(* \(#,##0.00\);_(* &quot;-&quot;??_);_(@_)">
                  <c:v>1359.37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C-4F73-9503-E713750FE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gapDepth val="171"/>
        <c:shape val="box"/>
        <c:axId val="92305664"/>
        <c:axId val="92365184"/>
        <c:axId val="0"/>
      </c:bar3DChart>
      <c:catAx>
        <c:axId val="92305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365184"/>
        <c:crosses val="autoZero"/>
        <c:auto val="1"/>
        <c:lblAlgn val="ctr"/>
        <c:lblOffset val="100"/>
        <c:noMultiLvlLbl val="0"/>
      </c:catAx>
      <c:valAx>
        <c:axId val="923651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A"/>
          </a:p>
        </c:txPr>
        <c:crossAx val="923056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700"/>
            </a:pPr>
            <a:endParaRPr lang="es-PA"/>
          </a:p>
        </c:txPr>
      </c:dTable>
    </c:plotArea>
    <c:plotVisOnly val="1"/>
    <c:dispBlanksAs val="gap"/>
    <c:showDLblsOverMax val="0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PA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2.png@01CE94FE.663227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1031240</xdr:colOff>
      <xdr:row>0</xdr:row>
      <xdr:rowOff>0</xdr:rowOff>
    </xdr:from>
    <xdr:to>
      <xdr:col>3</xdr:col>
      <xdr:colOff>426720</xdr:colOff>
      <xdr:row>1</xdr:row>
      <xdr:rowOff>50800</xdr:rowOff>
    </xdr:to>
    <xdr:pic>
      <xdr:nvPicPr>
        <xdr:cNvPr id="6" name="5 Imagen" descr="cid:image002.png@01CE94FE.6632275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926840" y="0"/>
          <a:ext cx="87884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15</xdr:row>
      <xdr:rowOff>63500</xdr:rowOff>
    </xdr:from>
    <xdr:to>
      <xdr:col>5</xdr:col>
      <xdr:colOff>914400</xdr:colOff>
      <xdr:row>38</xdr:row>
      <xdr:rowOff>114300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="90" zoomScaleNormal="90" workbookViewId="0">
      <selection activeCell="F8" sqref="F8"/>
    </sheetView>
  </sheetViews>
  <sheetFormatPr baseColWidth="10" defaultRowHeight="15" x14ac:dyDescent="0.25"/>
  <cols>
    <col min="1" max="1" width="21.5703125" customWidth="1"/>
    <col min="2" max="2" width="20.5703125" customWidth="1"/>
    <col min="3" max="3" width="21.5703125" customWidth="1"/>
    <col min="4" max="4" width="21.85546875" customWidth="1"/>
    <col min="5" max="6" width="20.7109375" customWidth="1"/>
  </cols>
  <sheetData>
    <row r="1" spans="1:7" ht="68.25" customHeight="1" x14ac:dyDescent="0.25">
      <c r="A1" s="33"/>
      <c r="B1" s="33"/>
      <c r="C1" s="33"/>
      <c r="D1" s="33"/>
      <c r="E1" s="33"/>
      <c r="F1" s="33"/>
    </row>
    <row r="2" spans="1:7" ht="22.15" customHeight="1" x14ac:dyDescent="0.25">
      <c r="A2" s="35" t="s">
        <v>0</v>
      </c>
      <c r="B2" s="35"/>
      <c r="C2" s="35"/>
      <c r="D2" s="35"/>
      <c r="E2" s="35"/>
      <c r="F2" s="35"/>
    </row>
    <row r="3" spans="1:7" ht="22.15" customHeight="1" x14ac:dyDescent="0.25">
      <c r="A3" s="35" t="s">
        <v>15</v>
      </c>
      <c r="B3" s="35"/>
      <c r="C3" s="35"/>
      <c r="D3" s="35"/>
      <c r="E3" s="35"/>
      <c r="F3" s="35"/>
    </row>
    <row r="4" spans="1:7" ht="22.15" customHeight="1" x14ac:dyDescent="0.25">
      <c r="A4" s="36" t="s">
        <v>6</v>
      </c>
      <c r="B4" s="36"/>
      <c r="C4" s="36"/>
      <c r="D4" s="36"/>
      <c r="E4" s="36"/>
      <c r="F4" s="36"/>
    </row>
    <row r="5" spans="1:7" ht="22.15" customHeight="1" x14ac:dyDescent="0.25">
      <c r="A5" s="34" t="s">
        <v>16</v>
      </c>
      <c r="B5" s="34"/>
      <c r="C5" s="34"/>
      <c r="D5" s="34"/>
      <c r="E5" s="34"/>
      <c r="F5" s="34"/>
    </row>
    <row r="6" spans="1:7" ht="16.5" thickBot="1" x14ac:dyDescent="0.3">
      <c r="A6" s="37"/>
      <c r="B6" s="37"/>
      <c r="C6" s="37"/>
      <c r="D6" s="37"/>
      <c r="E6" s="37"/>
      <c r="F6" s="37"/>
    </row>
    <row r="7" spans="1:7" ht="85.9" customHeight="1" thickBot="1" x14ac:dyDescent="0.3">
      <c r="A7" s="15" t="s">
        <v>1</v>
      </c>
      <c r="B7" s="16" t="s">
        <v>2</v>
      </c>
      <c r="C7" s="17" t="s">
        <v>3</v>
      </c>
      <c r="D7" s="17" t="s">
        <v>4</v>
      </c>
      <c r="E7" s="17" t="s">
        <v>5</v>
      </c>
      <c r="F7" s="18" t="s">
        <v>7</v>
      </c>
    </row>
    <row r="8" spans="1:7" ht="25.5" customHeight="1" x14ac:dyDescent="0.25">
      <c r="A8" s="19" t="s">
        <v>8</v>
      </c>
      <c r="B8" s="24">
        <f>B9</f>
        <v>4523317</v>
      </c>
      <c r="C8" s="24">
        <f>C10+C11+C12+C13+C14</f>
        <v>2003929</v>
      </c>
      <c r="D8" s="24">
        <f>D10+D11+D12+D13+D14</f>
        <v>1114968.32</v>
      </c>
      <c r="E8" s="13">
        <f>SUM(D8/C8)*100</f>
        <v>55.639112962585003</v>
      </c>
      <c r="F8" s="20">
        <f>SUM(D8/B8)*100</f>
        <v>24.649351792058795</v>
      </c>
      <c r="G8" s="28"/>
    </row>
    <row r="9" spans="1:7" ht="25.5" customHeight="1" x14ac:dyDescent="0.25">
      <c r="A9" s="21" t="s">
        <v>9</v>
      </c>
      <c r="B9" s="25">
        <f>B10+B11+B12+B13+B14</f>
        <v>4523317</v>
      </c>
      <c r="C9" s="25">
        <f>C10+C11+C12+C13+C14</f>
        <v>2003929</v>
      </c>
      <c r="D9" s="25">
        <f>D10+D11+D12+D13+D14</f>
        <v>1114968.32</v>
      </c>
      <c r="E9" s="14">
        <f>SUM(D9/C9)*100</f>
        <v>55.639112962585003</v>
      </c>
      <c r="F9" s="14">
        <f>SUM(D9/B9)*100</f>
        <v>24.649351792058795</v>
      </c>
    </row>
    <row r="10" spans="1:7" ht="25.5" customHeight="1" x14ac:dyDescent="0.25">
      <c r="A10" s="21" t="s">
        <v>10</v>
      </c>
      <c r="B10" s="30">
        <v>3543135</v>
      </c>
      <c r="C10" s="30">
        <v>1287422</v>
      </c>
      <c r="D10" s="30">
        <v>899476.45</v>
      </c>
      <c r="E10" s="26">
        <f t="shared" ref="E10:F14" si="0">SUM(D10/C10)*100</f>
        <v>69.866481231484315</v>
      </c>
      <c r="F10" s="14">
        <f t="shared" ref="F10:F13" si="1">SUM(D10/B10)*100</f>
        <v>25.386457191159806</v>
      </c>
    </row>
    <row r="11" spans="1:7" ht="34.9" customHeight="1" x14ac:dyDescent="0.25">
      <c r="A11" s="21" t="s">
        <v>11</v>
      </c>
      <c r="B11" s="30">
        <v>745732</v>
      </c>
      <c r="C11" s="30">
        <v>623547</v>
      </c>
      <c r="D11" s="30">
        <v>185763.93</v>
      </c>
      <c r="E11" s="26">
        <f t="shared" si="0"/>
        <v>29.791488051421943</v>
      </c>
      <c r="F11" s="14">
        <f t="shared" si="1"/>
        <v>24.910280100625961</v>
      </c>
    </row>
    <row r="12" spans="1:7" ht="37.9" customHeight="1" x14ac:dyDescent="0.25">
      <c r="A12" s="21" t="s">
        <v>12</v>
      </c>
      <c r="B12" s="30">
        <v>147634</v>
      </c>
      <c r="C12" s="30">
        <v>63630</v>
      </c>
      <c r="D12" s="30">
        <v>28368.57</v>
      </c>
      <c r="E12" s="26">
        <f t="shared" si="0"/>
        <v>44.583639792550684</v>
      </c>
      <c r="F12" s="14">
        <f t="shared" si="1"/>
        <v>19.215472045734721</v>
      </c>
    </row>
    <row r="13" spans="1:7" ht="35.450000000000003" customHeight="1" x14ac:dyDescent="0.25">
      <c r="A13" s="22" t="s">
        <v>14</v>
      </c>
      <c r="B13" s="30">
        <v>35000</v>
      </c>
      <c r="C13" s="30">
        <v>11668</v>
      </c>
      <c r="D13" s="30">
        <v>0</v>
      </c>
      <c r="E13" s="26">
        <v>0</v>
      </c>
      <c r="F13" s="14">
        <f t="shared" si="1"/>
        <v>0</v>
      </c>
    </row>
    <row r="14" spans="1:7" ht="25.5" customHeight="1" thickBot="1" x14ac:dyDescent="0.3">
      <c r="A14" s="23" t="s">
        <v>13</v>
      </c>
      <c r="B14" s="31">
        <v>51816</v>
      </c>
      <c r="C14" s="31">
        <v>17662</v>
      </c>
      <c r="D14" s="31">
        <v>1359.37</v>
      </c>
      <c r="E14" s="27">
        <f t="shared" si="0"/>
        <v>7.6965802287396663</v>
      </c>
      <c r="F14" s="27">
        <f t="shared" si="0"/>
        <v>0.56618729475710561</v>
      </c>
      <c r="G14" s="29"/>
    </row>
    <row r="15" spans="1:7" ht="45" customHeight="1" x14ac:dyDescent="0.25"/>
    <row r="40" spans="1:6" ht="21" customHeight="1" x14ac:dyDescent="0.25"/>
    <row r="41" spans="1:6" ht="18" x14ac:dyDescent="0.25">
      <c r="A41" s="32"/>
      <c r="B41" s="32"/>
      <c r="C41" s="32"/>
      <c r="D41" s="32"/>
      <c r="E41" s="32"/>
      <c r="F41" s="32"/>
    </row>
    <row r="42" spans="1:6" ht="18" customHeight="1" x14ac:dyDescent="0.3">
      <c r="A42" s="11"/>
      <c r="B42" s="11"/>
      <c r="C42" s="11"/>
      <c r="D42" s="11"/>
      <c r="E42" s="11"/>
      <c r="F42" s="11"/>
    </row>
    <row r="43" spans="1:6" ht="14.45" customHeight="1" x14ac:dyDescent="0.3">
      <c r="A43" s="11"/>
      <c r="B43" s="11"/>
      <c r="C43" s="11"/>
      <c r="D43" s="11"/>
      <c r="E43" s="11"/>
      <c r="F43" s="11"/>
    </row>
    <row r="44" spans="1:6" ht="60" customHeight="1" x14ac:dyDescent="0.25">
      <c r="A44" s="12"/>
      <c r="B44" s="12"/>
      <c r="C44" s="12"/>
      <c r="D44" s="12"/>
      <c r="E44" s="12"/>
      <c r="F44" s="12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ht="20.25" x14ac:dyDescent="0.25">
      <c r="A47" s="2"/>
      <c r="B47" s="3"/>
      <c r="C47" s="3"/>
      <c r="D47" s="3"/>
      <c r="E47" s="3"/>
      <c r="F47" s="3"/>
    </row>
    <row r="48" spans="1:6" x14ac:dyDescent="0.25">
      <c r="A48" s="4"/>
      <c r="B48" s="5"/>
      <c r="C48" s="5"/>
      <c r="D48" s="5"/>
      <c r="E48" s="5"/>
      <c r="F48" s="5"/>
    </row>
    <row r="49" spans="1:6" x14ac:dyDescent="0.25">
      <c r="A49" s="6"/>
      <c r="B49" s="5"/>
      <c r="C49" s="5"/>
      <c r="D49" s="5"/>
      <c r="E49" s="5"/>
      <c r="F49" s="5"/>
    </row>
    <row r="50" spans="1:6" x14ac:dyDescent="0.25">
      <c r="A50" s="7"/>
      <c r="B50" s="8"/>
      <c r="C50" s="8"/>
      <c r="D50" s="8"/>
      <c r="E50" s="9"/>
      <c r="F50" s="10"/>
    </row>
    <row r="51" spans="1:6" x14ac:dyDescent="0.25">
      <c r="A51" s="7"/>
      <c r="B51" s="8"/>
      <c r="C51" s="8"/>
      <c r="D51" s="8"/>
      <c r="E51" s="9"/>
      <c r="F51" s="10"/>
    </row>
    <row r="52" spans="1:6" x14ac:dyDescent="0.25">
      <c r="A52" s="7"/>
      <c r="B52" s="8"/>
      <c r="C52" s="8"/>
      <c r="D52" s="8"/>
      <c r="E52" s="9"/>
      <c r="F52" s="10"/>
    </row>
    <row r="53" spans="1:6" x14ac:dyDescent="0.25">
      <c r="A53" s="7"/>
      <c r="B53" s="8"/>
      <c r="C53" s="8"/>
      <c r="D53" s="8"/>
      <c r="E53" s="9"/>
      <c r="F53" s="10"/>
    </row>
    <row r="54" spans="1:6" x14ac:dyDescent="0.25">
      <c r="A54" s="7"/>
      <c r="B54" s="8"/>
      <c r="C54" s="8"/>
      <c r="D54" s="8"/>
      <c r="E54" s="9"/>
      <c r="F54" s="10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</sheetData>
  <mergeCells count="7">
    <mergeCell ref="A41:F41"/>
    <mergeCell ref="A1:F1"/>
    <mergeCell ref="A5:F5"/>
    <mergeCell ref="A2:F2"/>
    <mergeCell ref="A4:F4"/>
    <mergeCell ref="A6:F6"/>
    <mergeCell ref="A3:F3"/>
  </mergeCells>
  <printOptions horizontalCentered="1"/>
  <pageMargins left="0.25" right="0.25" top="0.46" bottom="0.75" header="0.3" footer="0.3"/>
  <pageSetup scale="80" orientation="portrait" copies="1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Ejecuciòn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Omayra E. Escudero</dc:creator>
  <cp:lastModifiedBy>Omayra Escudero</cp:lastModifiedBy>
  <cp:lastPrinted>2020-03-03T12:40:25Z</cp:lastPrinted>
  <dcterms:created xsi:type="dcterms:W3CDTF">2012-08-16T21:11:54Z</dcterms:created>
  <dcterms:modified xsi:type="dcterms:W3CDTF">2020-05-05T19:36:30Z</dcterms:modified>
</cp:coreProperties>
</file>